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MACEN\Desktop\COMPARTIDA\CUENTA PUBLICA 2024\Nueva carpeta\"/>
    </mc:Choice>
  </mc:AlternateContent>
  <xr:revisionPtr revIDLastSave="0" documentId="13_ncr:1_{4DAA5A2E-C795-4EDC-9CD3-FFF4AA4D58BC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7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E27" i="1" l="1"/>
  <c r="C39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<sst xmlns="http://schemas.openxmlformats.org/spreadsheetml/2006/main" count="76" uniqueCount="52">
  <si>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</si>
  <si>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</si>
  <si>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</si>
  <si>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</si>
  <si>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</si>
  <si>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</si>
  <si>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</si>
  <si>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</si>
  <si>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</si>
  <si>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</si>
  <si>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</si>
  <si>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</si>
  <si>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</si>
  <si>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</si>
  <si>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</si>
  <si>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</si>
  <si>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</si>
  <si>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</si>
  <si>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</si>
  <si>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</si>
  <si>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</si>
  <si>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</si>
  <si>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</si>
  <si>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</si>
  <si>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</si>
  <si>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</si>
  <si>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</si>
  <si>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</si>
  <si>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</si>
  <si>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</si>
  <si>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</si>
  <si>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</si>
  <si>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</si>
  <si>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</si>
  <si>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</si>
  <si>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</si>
  <si>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</si>
  <si>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</si>
  <si>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</si>
  <si>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</si>
  <si>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</si>
  <si>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</si>
  <si>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</si>
  <si>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</si>
  <si>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SANEMAIENTO DE HIDALGO DEL PARRAL</t>
  </si>
  <si>
    <t>________________________________________</t>
  </si>
  <si>
    <t>LIC. BRIGIDA KARINA ARROYO RUBIO</t>
  </si>
  <si>
    <t>__________________________________</t>
  </si>
  <si>
    <t>LIC. ARTURO GAYTAN ORNELAS</t>
  </si>
  <si>
    <t>DIRECTOR EJECUTIVO</t>
  </si>
  <si>
    <t>Del 01 de enero al 31 de Diciembre de 2024 (b)</t>
  </si>
  <si>
    <t>DIRECTORA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</si>
</sst>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59" zoomScale="90" zoomScaleNormal="90" workbookViewId="0">
      <selection activeCell="E77" sqref="E77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50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170751704.84999999</v>
      </c>
      <c r="D8" s="5">
        <f t="shared" ref="D8:E8" si="0">SUM(D9:D11)</f>
        <v>177994386.31999999</v>
      </c>
      <c r="E8" s="5">
        <f t="shared" si="0"/>
        <v>177994386.31999999</v>
      </c>
    </row>
    <row r="9" spans="2:5" x14ac:dyDescent="0.25">
      <c r="B9" s="28" t="s">
        <v>9</v>
      </c>
      <c r="C9" s="33">
        <v>170751704.84999999</v>
      </c>
      <c r="D9" s="33">
        <v>177994386.31999999</v>
      </c>
      <c r="E9" s="33">
        <v>177994386.31999999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177951704.13999999</v>
      </c>
      <c r="D12" s="5">
        <f>SUM(D13+D14)</f>
        <v>182594001.41</v>
      </c>
      <c r="E12" s="5">
        <f>SUM(E13+E14)</f>
        <v>160816121.71000001</v>
      </c>
    </row>
    <row r="13" spans="2:5" ht="24" x14ac:dyDescent="0.25">
      <c r="B13" s="28" t="s">
        <v>13</v>
      </c>
      <c r="C13" s="33">
        <v>177951704.13999999</v>
      </c>
      <c r="D13" s="33">
        <v>182594001.41</v>
      </c>
      <c r="E13" s="33">
        <v>160816121.71000001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-7199999.2899999917</v>
      </c>
      <c r="D18" s="5">
        <f t="shared" ref="D18:E18" si="2">D8-D12+D15</f>
        <v>-4599615.0900000036</v>
      </c>
      <c r="E18" s="5">
        <f t="shared" si="2"/>
        <v>17178264.609999985</v>
      </c>
    </row>
    <row r="19" spans="2:5" ht="24" x14ac:dyDescent="0.25">
      <c r="B19" s="27" t="s">
        <v>19</v>
      </c>
      <c r="C19" s="5">
        <f>C18-C11</f>
        <v>-7199999.2899999917</v>
      </c>
      <c r="D19" s="5">
        <f t="shared" ref="D19:E19" si="3">D18-D11</f>
        <v>-4599615.0900000036</v>
      </c>
      <c r="E19" s="5">
        <f t="shared" si="3"/>
        <v>17178264.609999985</v>
      </c>
    </row>
    <row r="20" spans="2:5" ht="24.75" thickBot="1" x14ac:dyDescent="0.3">
      <c r="B20" s="29" t="s">
        <v>20</v>
      </c>
      <c r="C20" s="7">
        <f>C19-C15</f>
        <v>-7199999.2899999917</v>
      </c>
      <c r="D20" s="7">
        <f t="shared" ref="D20:E20" si="4">D19-D15</f>
        <v>-4599615.0900000036</v>
      </c>
      <c r="E20" s="7">
        <f t="shared" si="4"/>
        <v>17178264.609999985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-7199999.2899999917</v>
      </c>
      <c r="D27" s="5">
        <f t="shared" ref="D27:E27" si="6">D20+D24</f>
        <v>-4599615.0900000036</v>
      </c>
      <c r="E27" s="5">
        <f t="shared" si="6"/>
        <v>17178264.609999985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170751704.84999999</v>
      </c>
      <c r="D45" s="22">
        <f t="shared" ref="D45:E45" si="10">D9</f>
        <v>177994386.31999999</v>
      </c>
      <c r="E45" s="22">
        <f t="shared" si="10"/>
        <v>177994386.31999999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177951704.13999999</v>
      </c>
      <c r="D49" s="22">
        <f t="shared" ref="D49:E49" si="14">D13</f>
        <v>182594001.41</v>
      </c>
      <c r="E49" s="22">
        <f t="shared" si="14"/>
        <v>160816121.71000001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-7199999.2899999917</v>
      </c>
      <c r="D51" s="21">
        <f t="shared" ref="D51:E51" si="16">D45+D46-D49+D50</f>
        <v>-4599615.0900000036</v>
      </c>
      <c r="E51" s="21">
        <f t="shared" si="16"/>
        <v>17178264.609999985</v>
      </c>
      <c r="F51" s="25"/>
    </row>
    <row r="52" spans="2:6" ht="24.75" thickBot="1" x14ac:dyDescent="0.3">
      <c r="B52" s="27" t="s">
        <v>39</v>
      </c>
      <c r="C52" s="21">
        <f>C51-C46</f>
        <v>-7199999.2899999917</v>
      </c>
      <c r="D52" s="21">
        <f t="shared" ref="D52:E52" si="17">D51-D46</f>
        <v>-4599615.0900000036</v>
      </c>
      <c r="E52" s="21">
        <f t="shared" si="17"/>
        <v>17178264.609999985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 t="s">
        <v>45</v>
      </c>
      <c r="C68" s="39"/>
      <c r="D68" s="39" t="s">
        <v>47</v>
      </c>
      <c r="E68" s="39"/>
    </row>
    <row r="69" spans="2:18" s="40" customFormat="1" x14ac:dyDescent="0.25">
      <c r="B69" s="38" t="s">
        <v>48</v>
      </c>
      <c r="C69" s="39"/>
      <c r="D69" s="38" t="s">
        <v>46</v>
      </c>
      <c r="E69" s="39"/>
    </row>
    <row r="70" spans="2:18" s="40" customFormat="1" x14ac:dyDescent="0.25">
      <c r="B70" s="38" t="s">
        <v>49</v>
      </c>
      <c r="C70" s="39"/>
      <c r="D70" s="38" t="s">
        <v>51</v>
      </c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C73" s="39"/>
      <c r="D73" s="39"/>
      <c r="E73" s="39"/>
    </row>
    <row r="74" spans="2:18" s="40" customFormat="1" x14ac:dyDescent="0.25"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ALMACEN</cp:lastModifiedBy>
  <cp:lastPrinted>2025-01-28T21:24:28Z</cp:lastPrinted>
  <dcterms:created xsi:type="dcterms:W3CDTF">2020-01-08T20:37:56Z</dcterms:created>
  <dcterms:modified xsi:type="dcterms:W3CDTF">2025-01-29T19:10:02Z</dcterms:modified>
</cp:coreProperties>
</file>